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5" i="1" l="1"/>
  <c r="C7" i="1" s="1"/>
  <c r="C33" i="1"/>
  <c r="C30" i="1"/>
  <c r="C28" i="1"/>
  <c r="C22" i="1"/>
  <c r="C19" i="1"/>
  <c r="C8" i="1"/>
</calcChain>
</file>

<file path=xl/sharedStrings.xml><?xml version="1.0" encoding="utf-8"?>
<sst xmlns="http://schemas.openxmlformats.org/spreadsheetml/2006/main" count="199" uniqueCount="83">
  <si>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</si>
  <si>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</si>
  <si>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</si>
  <si>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</si>
  <si>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</si>
  <si>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</si>
  <si>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</si>
  <si>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</si>
  <si>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</si>
  <si>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</si>
  <si>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</si>
  <si>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</si>
  <si>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</si>
  <si>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</si>
  <si>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</si>
  <si>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</si>
  <si>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</si>
  <si>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</si>
  <si>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</si>
  <si>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</si>
  <si>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</si>
  <si>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</si>
  <si>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</si>
  <si>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</si>
  <si>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</si>
  <si>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</si>
  <si>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</si>
  <si>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</si>
  <si>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</si>
  <si>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</si>
  <si>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</si>
  <si>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</si>
  <si>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</si>
  <si>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</si>
  <si>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</si>
  <si>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</si>
  <si>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</si>
  <si>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</si>
  <si>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</si>
  <si>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</si>
  <si>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</si>
  <si>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</si>
  <si>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</si>
  <si>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</si>
  <si>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</si>
  <si>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</si>
  <si>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</si>
  <si>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</si>
  <si>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</si>
  <si>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</si>
  <si>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</si>
  <si>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</si>
  <si>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</si>
  <si>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</si>
  <si>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</si>
  <si>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</si>
  <si>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</si>
  <si>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</si>
  <si>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</si>
  <si>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</si>
  <si>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</si>
  <si>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</si>
  <si>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</si>
  <si>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</si>
  <si>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</si>
  <si>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293  Refacciones y accesorios menores de mobiliario y equipo de administración, educacional y recreativo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</si>
  <si>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</si>
  <si>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</si>
  <si>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325  Arrendamiento de equipo de transporte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</si>
  <si>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</si>
  <si>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</si>
  <si>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351  Conservación y mantenimiento menor de inmuebles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</si>
  <si>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</si>
  <si>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</si>
  <si>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</t>
  </si>
  <si>
    <t xml:space="preserve">515  Equipo de cómputo y de tecnologías de la información                                                                                             </t>
  </si>
  <si>
    <t xml:space="preserve">564  Sistemas de aire acondicionado, calefacción y de refrigeración industrial y comercial                                                            </t>
  </si>
  <si>
    <t xml:space="preserve">6000 Inversion Pública                                                                                                                                </t>
  </si>
  <si>
    <t xml:space="preserve">622  Edificación no habitacional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</si>
  <si>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</si>
  <si>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</si>
  <si>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</si>
  <si>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>Informe Acumulado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</si>
</sst>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13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33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3" fillId="26" borderId="0" xfId="60" applyFont="1" applyFill="1" applyBorder="1" applyAlignment="1">
      <alignment horizontal="centerContinuous" vertical="center"/>
    </xf>
    <xf numFmtId="0" fontId="3" fillId="26" borderId="14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 wrapText="1"/>
    </xf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8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4" fontId="38" fillId="0" borderId="18" xfId="0" applyNumberFormat="1" applyFont="1" applyBorder="1"/>
    <xf numFmtId="164" fontId="0" fillId="0" borderId="19" xfId="0" applyNumberFormat="1" applyBorder="1"/>
    <xf numFmtId="0" fontId="34" fillId="27" borderId="21" xfId="60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/>
    <xf numFmtId="0" fontId="34" fillId="27" borderId="23" xfId="6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wrapText="1"/>
    </xf>
    <xf numFmtId="164" fontId="38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4" fontId="0" fillId="0" borderId="20" xfId="0" applyNumberFormat="1" applyBorder="1"/>
    <xf numFmtId="0" fontId="33" fillId="27" borderId="15" xfId="60" applyFont="1" applyFill="1" applyBorder="1" applyAlignment="1">
      <alignment horizontal="center" vertical="center"/>
    </xf>
    <xf numFmtId="0" fontId="33" fillId="27" borderId="16" xfId="60" applyFont="1" applyFill="1" applyBorder="1" applyAlignment="1">
      <alignment horizontal="center" vertical="center"/>
    </xf>
    <xf numFmtId="164" fontId="33" fillId="27" borderId="17" xfId="60" applyNumberFormat="1" applyFont="1" applyFill="1" applyBorder="1" applyAlignment="1">
      <alignment horizontal="center" vertical="center"/>
    </xf>
    <xf numFmtId="164" fontId="33" fillId="27" borderId="24" xfId="60" applyNumberFormat="1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42" t="s">
        <v>82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8" t="s">
        <v>1</v>
      </c>
      <c r="B5" s="39"/>
      <c r="C5" s="40" t="s">
        <v>3</v>
      </c>
      <c r="D5" s="4"/>
      <c r="E5" s="5"/>
      <c r="F5" s="5"/>
    </row>
    <row r="6" spans="1:6" s="7" customFormat="1" ht="17.100000000000001" customHeight="1" x14ac:dyDescent="0.2">
      <c r="A6" s="30" t="s">
        <v>5</v>
      </c>
      <c r="B6" s="32" t="s">
        <v>2</v>
      </c>
      <c r="C6" s="41"/>
      <c r="D6" s="6"/>
    </row>
    <row r="7" spans="1:6" x14ac:dyDescent="0.2">
      <c r="A7" s="31">
        <v>2022</v>
      </c>
      <c r="B7" s="33" t="s">
        <v>51</v>
      </c>
      <c r="C7" s="34">
        <f>SUM(+C8+C19+C22+C28+C30+C33+C35)</f>
        <v>187522521.98999998</v>
      </c>
    </row>
    <row r="8" spans="1:6" x14ac:dyDescent="0.2">
      <c r="B8" s="26" t="s">
        <v>52</v>
      </c>
      <c r="C8" s="28">
        <f>SUM(+C9+C10+C11+C12+C13+C14+C15+C16+C17+C18)</f>
        <v>146909630.53999999</v>
      </c>
    </row>
    <row r="9" spans="1:6" x14ac:dyDescent="0.2">
      <c r="B9" s="27" t="s">
        <v>53</v>
      </c>
      <c r="C9" s="29">
        <v>127587751.94</v>
      </c>
    </row>
    <row r="10" spans="1:6" x14ac:dyDescent="0.2">
      <c r="B10" s="25" t="s">
        <v>54</v>
      </c>
      <c r="C10" s="15">
        <v>5190979.87</v>
      </c>
    </row>
    <row r="11" spans="1:6" x14ac:dyDescent="0.2">
      <c r="B11" s="25" t="s">
        <v>55</v>
      </c>
      <c r="C11" s="15">
        <v>402000</v>
      </c>
    </row>
    <row r="12" spans="1:6" x14ac:dyDescent="0.2">
      <c r="B12" s="25" t="s">
        <v>56</v>
      </c>
      <c r="C12" s="15">
        <v>4913424.05</v>
      </c>
    </row>
    <row r="13" spans="1:6" x14ac:dyDescent="0.2">
      <c r="B13" s="25" t="s">
        <v>57</v>
      </c>
      <c r="C13" s="15">
        <v>6522251.4800000004</v>
      </c>
    </row>
    <row r="14" spans="1:6" x14ac:dyDescent="0.2">
      <c r="B14" s="25" t="s">
        <v>58</v>
      </c>
      <c r="C14" s="15">
        <v>1824599.42</v>
      </c>
    </row>
    <row r="15" spans="1:6" x14ac:dyDescent="0.2">
      <c r="B15" s="25" t="s">
        <v>59</v>
      </c>
      <c r="C15" s="15">
        <v>343131.78</v>
      </c>
    </row>
    <row r="16" spans="1:6" x14ac:dyDescent="0.2">
      <c r="B16" s="25" t="s">
        <v>60</v>
      </c>
      <c r="C16" s="15">
        <v>67804</v>
      </c>
    </row>
    <row r="17" spans="2:3" x14ac:dyDescent="0.2">
      <c r="B17" s="25" t="s">
        <v>61</v>
      </c>
      <c r="C17" s="15">
        <v>3000</v>
      </c>
    </row>
    <row r="18" spans="2:3" x14ac:dyDescent="0.2">
      <c r="B18" s="25" t="s">
        <v>62</v>
      </c>
      <c r="C18" s="15">
        <v>54688</v>
      </c>
    </row>
    <row r="19" spans="2:3" x14ac:dyDescent="0.2">
      <c r="B19" s="26" t="s">
        <v>63</v>
      </c>
      <c r="C19" s="28">
        <f>SUM(+C20+C21)</f>
        <v>1354707.7999999998</v>
      </c>
    </row>
    <row r="20" spans="2:3" x14ac:dyDescent="0.2">
      <c r="B20" s="27" t="s">
        <v>64</v>
      </c>
      <c r="C20" s="29">
        <v>1286482.3999999999</v>
      </c>
    </row>
    <row r="21" spans="2:3" x14ac:dyDescent="0.2">
      <c r="B21" s="25" t="s">
        <v>65</v>
      </c>
      <c r="C21" s="15">
        <v>68225.399999999994</v>
      </c>
    </row>
    <row r="22" spans="2:3" x14ac:dyDescent="0.2">
      <c r="B22" s="26" t="s">
        <v>66</v>
      </c>
      <c r="C22" s="28">
        <f>SUM(+C23+C24+C25+C26+C27)</f>
        <v>17735941.419999998</v>
      </c>
    </row>
    <row r="23" spans="2:3" x14ac:dyDescent="0.2">
      <c r="B23" s="27" t="s">
        <v>67</v>
      </c>
      <c r="C23" s="29">
        <v>9369366</v>
      </c>
    </row>
    <row r="24" spans="2:3" x14ac:dyDescent="0.2">
      <c r="B24" s="25" t="s">
        <v>68</v>
      </c>
      <c r="C24" s="15">
        <v>7217251.9800000004</v>
      </c>
    </row>
    <row r="25" spans="2:3" x14ac:dyDescent="0.2">
      <c r="B25" s="25" t="s">
        <v>69</v>
      </c>
      <c r="C25" s="15">
        <v>464</v>
      </c>
    </row>
    <row r="26" spans="2:3" x14ac:dyDescent="0.2">
      <c r="B26" s="25" t="s">
        <v>70</v>
      </c>
      <c r="C26" s="15">
        <v>1135180.72</v>
      </c>
    </row>
    <row r="27" spans="2:3" x14ac:dyDescent="0.2">
      <c r="B27" s="25" t="s">
        <v>71</v>
      </c>
      <c r="C27" s="15">
        <v>13678.72</v>
      </c>
    </row>
    <row r="28" spans="2:3" x14ac:dyDescent="0.2">
      <c r="B28" s="26" t="s">
        <v>72</v>
      </c>
      <c r="C28" s="28">
        <f>SUM(+C29)</f>
        <v>1200000</v>
      </c>
    </row>
    <row r="29" spans="2:3" x14ac:dyDescent="0.2">
      <c r="B29" s="27" t="s">
        <v>73</v>
      </c>
      <c r="C29" s="29">
        <v>1200000</v>
      </c>
    </row>
    <row r="30" spans="2:3" x14ac:dyDescent="0.2">
      <c r="B30" s="26" t="s">
        <v>74</v>
      </c>
      <c r="C30" s="28">
        <f>SUM(+C31+C32)</f>
        <v>89740.45</v>
      </c>
    </row>
    <row r="31" spans="2:3" x14ac:dyDescent="0.2">
      <c r="B31" s="27" t="s">
        <v>75</v>
      </c>
      <c r="C31" s="29">
        <v>61668.45</v>
      </c>
    </row>
    <row r="32" spans="2:3" x14ac:dyDescent="0.2">
      <c r="B32" s="25" t="s">
        <v>76</v>
      </c>
      <c r="C32" s="15">
        <v>28072</v>
      </c>
    </row>
    <row r="33" spans="1:3" x14ac:dyDescent="0.2">
      <c r="B33" s="26" t="s">
        <v>77</v>
      </c>
      <c r="C33" s="28">
        <f>SUM(+C34)</f>
        <v>1659956.23</v>
      </c>
    </row>
    <row r="34" spans="1:3" x14ac:dyDescent="0.2">
      <c r="B34" s="27" t="s">
        <v>78</v>
      </c>
      <c r="C34" s="29">
        <v>1659956.23</v>
      </c>
    </row>
    <row r="35" spans="1:3" x14ac:dyDescent="0.2">
      <c r="B35" s="26" t="s">
        <v>79</v>
      </c>
      <c r="C35" s="28">
        <f>SUM(+C36+C37)</f>
        <v>18572545.550000001</v>
      </c>
    </row>
    <row r="36" spans="1:3" x14ac:dyDescent="0.2">
      <c r="B36" s="27" t="s">
        <v>80</v>
      </c>
      <c r="C36" s="29">
        <v>4896252.95</v>
      </c>
    </row>
    <row r="37" spans="1:3" ht="13.5" thickBot="1" x14ac:dyDescent="0.25">
      <c r="B37" s="25" t="s">
        <v>81</v>
      </c>
      <c r="C37" s="15">
        <v>13676292.6</v>
      </c>
    </row>
    <row r="38" spans="1:3" x14ac:dyDescent="0.2">
      <c r="A38" s="35"/>
      <c r="B38" s="36"/>
      <c r="C38" s="37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Jesus Rafael Garcia Martinez</cp:lastModifiedBy>
  <cp:lastPrinted>2017-02-26T16:40:59Z</cp:lastPrinted>
  <dcterms:created xsi:type="dcterms:W3CDTF">2015-04-08T19:07:52Z</dcterms:created>
  <dcterms:modified xsi:type="dcterms:W3CDTF">2022-07-19T16:45:40Z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